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9" i="1"/>
  <c r="G9" s="1"/>
  <c r="F10"/>
  <c r="G10" s="1"/>
  <c r="F11"/>
  <c r="G11" s="1"/>
  <c r="F12"/>
  <c r="G12" s="1"/>
  <c r="F13"/>
  <c r="G13" s="1"/>
  <c r="F8"/>
  <c r="G8" s="1"/>
  <c r="D9"/>
  <c r="D10"/>
  <c r="D11"/>
  <c r="D12"/>
  <c r="D13"/>
  <c r="D8"/>
  <c r="E9"/>
  <c r="E10"/>
  <c r="E11"/>
  <c r="E12"/>
  <c r="E13"/>
  <c r="B14"/>
  <c r="G14" l="1"/>
  <c r="E8"/>
  <c r="E14" s="1"/>
</calcChain>
</file>

<file path=xl/sharedStrings.xml><?xml version="1.0" encoding="utf-8"?>
<sst xmlns="http://schemas.openxmlformats.org/spreadsheetml/2006/main" count="15" uniqueCount="14">
  <si>
    <t>AÑO 2015</t>
  </si>
  <si>
    <t>CATEGORIA INVESTIGADOR</t>
  </si>
  <si>
    <t>CANTIDAD</t>
  </si>
  <si>
    <t>TOTAL</t>
  </si>
  <si>
    <t>ASISTENTE</t>
  </si>
  <si>
    <t>ADJUNTO CON DIRECTOR</t>
  </si>
  <si>
    <t>ADJUNTO SIN DIRECTOR</t>
  </si>
  <si>
    <t>INDEPENDIENTE</t>
  </si>
  <si>
    <t>PRINCIPAL</t>
  </si>
  <si>
    <t>SUPERIOR</t>
  </si>
  <si>
    <t>IMPORTE POR CATEGORIA PARA EL AÑO 2014</t>
  </si>
  <si>
    <t>CALCULO CON INCREMENTO DEL 20%</t>
  </si>
  <si>
    <t>TOTAL 20%</t>
  </si>
  <si>
    <t>IMPORTE POR CATEGORIA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</si>
</sst>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2" fillId="2" borderId="4" xfId="0" applyFont="1" applyFill="1" applyBorder="1"/>
    <xf numFmtId="3" fontId="2" fillId="2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/>
    <xf numFmtId="164" fontId="4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5"/>
  <sheetViews>
    <sheetView tabSelected="1" view="pageLayout" zoomScaleNormal="100" workbookViewId="0">
      <selection activeCell="B1" sqref="B1"/>
    </sheetView>
  </sheetViews>
  <sheetFormatPr baseColWidth="10" defaultRowHeight="15.75"/>
  <cols>
    <col min="1" max="1" width="38.5703125" style="4" customWidth="1"/>
    <col min="2" max="2" width="20.5703125" style="4" customWidth="1"/>
    <col min="3" max="3" width="22.140625" style="4" hidden="1" customWidth="1"/>
    <col min="4" max="4" width="18.42578125" style="6" hidden="1" customWidth="1"/>
    <col min="5" max="5" width="17.42578125" style="6" hidden="1" customWidth="1"/>
    <col min="6" max="6" width="27.42578125" style="4" customWidth="1"/>
    <col min="7" max="7" width="23.140625" style="4" customWidth="1"/>
    <col min="8" max="16384" width="11.42578125" style="4"/>
  </cols>
  <sheetData>
    <row r="4" spans="1:7" s="1" customFormat="1" ht="14.25" customHeight="1" thickBot="1">
      <c r="D4" s="2"/>
      <c r="E4" s="2"/>
    </row>
    <row r="5" spans="1:7" s="1" customFormat="1" ht="16.5" hidden="1" thickBot="1">
      <c r="D5" s="2"/>
      <c r="E5" s="2"/>
    </row>
    <row r="6" spans="1:7" s="1" customFormat="1" ht="36" customHeight="1" thickBot="1">
      <c r="A6" s="23"/>
      <c r="B6" s="28" t="s">
        <v>0</v>
      </c>
      <c r="C6" s="29"/>
      <c r="D6" s="29"/>
      <c r="E6" s="29"/>
      <c r="F6" s="29"/>
      <c r="G6" s="30"/>
    </row>
    <row r="7" spans="1:7" s="3" customFormat="1" ht="47.25">
      <c r="A7" s="7" t="s">
        <v>1</v>
      </c>
      <c r="B7" s="19" t="s">
        <v>2</v>
      </c>
      <c r="C7" s="20" t="s">
        <v>10</v>
      </c>
      <c r="D7" s="21" t="s">
        <v>11</v>
      </c>
      <c r="E7" s="22" t="s">
        <v>12</v>
      </c>
      <c r="F7" s="21" t="s">
        <v>13</v>
      </c>
      <c r="G7" s="22" t="s">
        <v>3</v>
      </c>
    </row>
    <row r="8" spans="1:7">
      <c r="A8" s="8" t="s">
        <v>4</v>
      </c>
      <c r="B8" s="9">
        <v>22</v>
      </c>
      <c r="C8" s="13">
        <v>7000</v>
      </c>
      <c r="D8" s="15">
        <f>C8+(C8*20)/100</f>
        <v>8400</v>
      </c>
      <c r="E8" s="16">
        <f t="shared" ref="E8:E13" si="0">B8*D8</f>
        <v>184800</v>
      </c>
      <c r="F8" s="24">
        <f>C8*1.25</f>
        <v>8750</v>
      </c>
      <c r="G8" s="26">
        <f>B8*F8</f>
        <v>192500</v>
      </c>
    </row>
    <row r="9" spans="1:7">
      <c r="A9" s="10" t="s">
        <v>5</v>
      </c>
      <c r="B9" s="9">
        <v>12</v>
      </c>
      <c r="C9" s="13">
        <v>7000</v>
      </c>
      <c r="D9" s="15">
        <f t="shared" ref="D9:D13" si="1">C9+(C9*20)/100</f>
        <v>8400</v>
      </c>
      <c r="E9" s="16">
        <f t="shared" si="0"/>
        <v>100800</v>
      </c>
      <c r="F9" s="24">
        <f t="shared" ref="F9:F13" si="2">C9*1.25</f>
        <v>8750</v>
      </c>
      <c r="G9" s="26">
        <f t="shared" ref="G9:G13" si="3">B9*F9</f>
        <v>105000</v>
      </c>
    </row>
    <row r="10" spans="1:7">
      <c r="A10" s="10" t="s">
        <v>6</v>
      </c>
      <c r="B10" s="9">
        <v>45</v>
      </c>
      <c r="C10" s="13">
        <v>7000</v>
      </c>
      <c r="D10" s="15">
        <f t="shared" si="1"/>
        <v>8400</v>
      </c>
      <c r="E10" s="16">
        <f t="shared" si="0"/>
        <v>378000</v>
      </c>
      <c r="F10" s="24">
        <f t="shared" si="2"/>
        <v>8750</v>
      </c>
      <c r="G10" s="26">
        <f t="shared" si="3"/>
        <v>393750</v>
      </c>
    </row>
    <row r="11" spans="1:7">
      <c r="A11" s="10" t="s">
        <v>7</v>
      </c>
      <c r="B11" s="9">
        <v>59</v>
      </c>
      <c r="C11" s="13">
        <v>8000</v>
      </c>
      <c r="D11" s="15">
        <f t="shared" si="1"/>
        <v>9600</v>
      </c>
      <c r="E11" s="16">
        <f t="shared" si="0"/>
        <v>566400</v>
      </c>
      <c r="F11" s="24">
        <f t="shared" si="2"/>
        <v>10000</v>
      </c>
      <c r="G11" s="26">
        <f t="shared" si="3"/>
        <v>590000</v>
      </c>
    </row>
    <row r="12" spans="1:7">
      <c r="A12" s="10" t="s">
        <v>8</v>
      </c>
      <c r="B12" s="9">
        <v>29</v>
      </c>
      <c r="C12" s="13">
        <v>8000</v>
      </c>
      <c r="D12" s="15">
        <f t="shared" si="1"/>
        <v>9600</v>
      </c>
      <c r="E12" s="16">
        <f t="shared" si="0"/>
        <v>278400</v>
      </c>
      <c r="F12" s="24">
        <f t="shared" si="2"/>
        <v>10000</v>
      </c>
      <c r="G12" s="26">
        <f t="shared" si="3"/>
        <v>290000</v>
      </c>
    </row>
    <row r="13" spans="1:7">
      <c r="A13" s="10" t="s">
        <v>9</v>
      </c>
      <c r="B13" s="9">
        <v>5</v>
      </c>
      <c r="C13" s="13">
        <v>8000</v>
      </c>
      <c r="D13" s="15">
        <f t="shared" si="1"/>
        <v>9600</v>
      </c>
      <c r="E13" s="16">
        <f t="shared" si="0"/>
        <v>48000</v>
      </c>
      <c r="F13" s="24">
        <f t="shared" si="2"/>
        <v>10000</v>
      </c>
      <c r="G13" s="26">
        <f t="shared" si="3"/>
        <v>50000</v>
      </c>
    </row>
    <row r="14" spans="1:7" s="5" customFormat="1" ht="16.5" thickBot="1">
      <c r="A14" s="11" t="s">
        <v>3</v>
      </c>
      <c r="B14" s="12">
        <f>SUM(B8:B13)</f>
        <v>172</v>
      </c>
      <c r="C14" s="14"/>
      <c r="D14" s="17"/>
      <c r="E14" s="18">
        <f>SUM(E8:E13)</f>
        <v>1556400</v>
      </c>
      <c r="F14" s="25"/>
      <c r="G14" s="27">
        <f>SUM(G8:G13)</f>
        <v>1621250</v>
      </c>
    </row>
    <row r="15" spans="1:7" s="1" customFormat="1">
      <c r="D15" s="2"/>
      <c r="E15" s="2"/>
    </row>
  </sheetData>
  <mergeCells count="1">
    <mergeCell ref="B6:G6"/>
  </mergeCells>
  <pageMargins left="0.19685039370078741" right="0.31496062992125984" top="0.74803149606299213" bottom="0.74803149606299213" header="0.31496062992125984" footer="0.31496062992125984"/>
  <pageSetup paperSize="9" scale="90" orientation="portrait" r:id="rId1"/>
  <headerFooter>
    <oddHeader>&amp;C&amp;"Bookman Old Style,Negrita"&amp;10Acta 1411 - Anexo III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usuario4</dc:creator>
  <cp:lastModifiedBy>usuario1</cp:lastModifiedBy>
  <cp:lastPrinted>2014-11-12T18:04:32Z</cp:lastPrinted>
  <dcterms:created xsi:type="dcterms:W3CDTF">2014-10-27T13:01:31Z</dcterms:created>
  <dcterms:modified xsi:type="dcterms:W3CDTF">2014-11-12T18:04:35Z</dcterms:modified>
</cp:coreProperties>
</file>